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<sst xmlns="http://schemas.openxmlformats.org/spreadsheetml/2006/main" count="239" uniqueCount="80">
  <si>
    <t>62- YÜKSEKÖĞRETİM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</si>
  <si>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</si>
  <si>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</si>
  <si>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</si>
  <si>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</si>
  <si>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</si>
  <si>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</si>
  <si>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</si>
  <si>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</si>
  <si>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</si>
  <si>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</si>
  <si>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</si>
  <si>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</si>
  <si>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</si>
  <si>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</si>
  <si>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</si>
  <si>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</si>
  <si>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</si>
  <si>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</si>
  <si>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YAPI İŞLERİ VE TEKNİK DAİRE BAŞKANLIĞI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</si>
  <si>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</si>
  <si>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</si>
  <si>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</si>
  <si>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</si>
  <si>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</si>
  <si>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</si>
  <si>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239- ÖN LİSANS EĞİTİMİ, LİSANS EĞİTİMİ VE LİSANSÜSTÜ EĞİTİM</t>
  </si>
  <si>
    <t>765- Yükseköğretim Kurumları Bilgi ve Kültürel Kaynaklar ile Sportif Altyapının Geliştirilmesi Hizmetleri</t>
  </si>
  <si>
    <t>12304-  Tarihi Sancak Köşkü Restorasyonu</t>
  </si>
  <si>
    <t>62.239.765.12304-0410.0008-02-06.07</t>
  </si>
  <si>
    <t>62</t>
  </si>
  <si>
    <t>239</t>
  </si>
  <si>
    <t>765</t>
  </si>
  <si>
    <t>12304</t>
  </si>
  <si>
    <t>0410</t>
  </si>
  <si>
    <t>0008</t>
  </si>
  <si>
    <t>02</t>
  </si>
  <si>
    <t>06</t>
  </si>
  <si>
    <t>07</t>
  </si>
  <si>
    <t>18318- Davutpaşa Kışlası Bölük Binası Restorasyonu</t>
  </si>
  <si>
    <t>62.239.765.18318-0410.0008-02-06.07</t>
  </si>
  <si>
    <t>18318</t>
  </si>
  <si>
    <t>756- Yükseköğretim Kurumları Birinci Öğretim</t>
  </si>
  <si>
    <t>12188- Büyük Onarım</t>
  </si>
  <si>
    <t>62.239.756.12188-0410.0008-02-06.07</t>
  </si>
  <si>
    <t>756</t>
  </si>
  <si>
    <t>12188</t>
  </si>
  <si>
    <t>12185- Çeşitli Ünitelerin Etüt Projesi</t>
  </si>
  <si>
    <t>62.239.756.12185-0410.0008-02-06.05</t>
  </si>
  <si>
    <t>12185</t>
  </si>
  <si>
    <t>05</t>
  </si>
  <si>
    <t>12187- Kampüs Altyapısı</t>
  </si>
  <si>
    <t>62.239.756.12187-0410.0008-02-06.05</t>
  </si>
  <si>
    <t>12187</t>
  </si>
  <si>
    <t>13485- Merkez Kütüphanesi Binası</t>
  </si>
  <si>
    <t>62.239.756.13485-0410.0008-02-06.05</t>
  </si>
  <si>
    <t>13485</t>
  </si>
  <si>
    <t>12181- Muhtelif İşler</t>
  </si>
  <si>
    <t>62.239.756.12181-0410.0008-02-06.06</t>
  </si>
  <si>
    <t>12181</t>
  </si>
  <si>
    <t>98- YÖNETİM VE DESTEK PROGRAMI</t>
  </si>
  <si>
    <t>900- ÜST YÖNETİM, İDARİ VE MALİ HİZMETLER</t>
  </si>
  <si>
    <t>9004- İnşaat ve Yapı İşlerinin Yürütülmesi</t>
  </si>
  <si>
    <t>1902- İnşaat ve Yapı İşlerinin Yürütülmesi</t>
  </si>
  <si>
    <t>98.900.9004.1902-0410.0008-02-01.01</t>
  </si>
  <si>
    <t>98</t>
  </si>
  <si>
    <t>900</t>
  </si>
  <si>
    <t>9004</t>
  </si>
  <si>
    <t>1902</t>
  </si>
  <si>
    <t>01</t>
  </si>
  <si>
    <t>98.900.9004.1902-0410.0008-02-02.01</t>
  </si>
  <si>
    <t>98.900.9004.1902-0410.0008-02-03.02</t>
  </si>
  <si>
    <t>03</t>
  </si>
  <si>
    <t>98.900.9004.1902-0410.0008-02-03.03.10</t>
  </si>
  <si>
    <t>10</t>
  </si>
  <si>
    <t>98.900.9004.1902-0410.0008-02-03.03.20</t>
  </si>
  <si>
    <t>20</t>
  </si>
  <si>
    <t>98.900.9004.1902-0410.0008-02-03.05</t>
  </si>
  <si>
    <t>98.900.9004.1902-0410.0008-02-03.07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</si>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</sst>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8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79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4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4500000</v>
      </c>
      <c r="G14" s="10">
        <v>0</v>
      </c>
      <c r="H14" s="10">
        <v>4500000</v>
      </c>
      <c r="I14" s="10">
        <f>F14+G14-H14</f>
        <v>0</v>
      </c>
      <c r="J14" s="10">
        <v>0</v>
      </c>
      <c r="K14" s="10">
        <f>I14-J14</f>
        <v>0</v>
      </c>
      <c r="L14" s="10">
        <v>4500000</v>
      </c>
      <c r="M14" s="10">
        <v>-4500000</v>
      </c>
      <c r="N14" s="10">
        <f>L14+M14</f>
        <v>0</v>
      </c>
      <c r="O14" s="10">
        <f>J14-N14</f>
        <v>0</v>
      </c>
      <c r="P14" s="10">
        <v>0</v>
      </c>
      <c r="Q14" s="10">
        <f>N14-P14</f>
        <v>0</v>
      </c>
      <c r="R14" s="10">
        <f>I14-P14</f>
        <v>0</v>
      </c>
      <c r="S14" s="10">
        <v>0</v>
      </c>
      <c r="T14" s="10">
        <v>0</v>
      </c>
      <c r="U14" s="10">
        <v>4500000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38</v>
      </c>
    </row>
    <row r="15" spans="1:80" ht="45" customHeight="1">
      <c r="A15" s="13" t="s">
        <v>0</v>
      </c>
      <c r="B15" s="13" t="s">
        <v>26</v>
      </c>
      <c r="C15" s="13" t="s">
        <v>27</v>
      </c>
      <c r="D15" s="13" t="s">
        <v>39</v>
      </c>
      <c r="E15" s="9" t="s">
        <v>40</v>
      </c>
      <c r="F15" s="10">
        <v>2000000</v>
      </c>
      <c r="G15" s="10">
        <v>0</v>
      </c>
      <c r="H15" s="10">
        <v>2000000</v>
      </c>
      <c r="I15" s="10">
        <f>F15+G15-H15</f>
        <v>0</v>
      </c>
      <c r="J15" s="10">
        <v>0</v>
      </c>
      <c r="K15" s="10">
        <f>I15-J15</f>
        <v>0</v>
      </c>
      <c r="L15" s="10">
        <v>2000000</v>
      </c>
      <c r="M15" s="10">
        <v>-2000000</v>
      </c>
      <c r="N15" s="10">
        <f>L15+M15</f>
        <v>0</v>
      </c>
      <c r="O15" s="10">
        <f>J15-N15</f>
        <v>0</v>
      </c>
      <c r="P15" s="10">
        <v>0</v>
      </c>
      <c r="Q15" s="10">
        <f>N15-P15</f>
        <v>0</v>
      </c>
      <c r="R15" s="10">
        <f>I15-P15</f>
        <v>0</v>
      </c>
      <c r="S15" s="10">
        <v>0</v>
      </c>
      <c r="T15" s="10">
        <v>0</v>
      </c>
      <c r="U15" s="10">
        <v>2000000</v>
      </c>
      <c r="BS15" s="8" t="s">
        <v>40</v>
      </c>
      <c r="BT15" s="8" t="s">
        <v>30</v>
      </c>
      <c r="BU15" s="8" t="s">
        <v>31</v>
      </c>
      <c r="BV15" s="8" t="s">
        <v>32</v>
      </c>
      <c r="BW15" s="8" t="s">
        <v>41</v>
      </c>
      <c r="BX15" s="8" t="s">
        <v>34</v>
      </c>
      <c r="BY15" s="8" t="s">
        <v>35</v>
      </c>
      <c r="BZ15" s="8" t="s">
        <v>36</v>
      </c>
      <c r="CA15" s="8" t="s">
        <v>37</v>
      </c>
      <c r="CB15" s="8" t="s">
        <v>38</v>
      </c>
    </row>
    <row r="16" spans="1:80" ht="31.5" customHeight="1">
      <c r="A16" s="13" t="s">
        <v>0</v>
      </c>
      <c r="B16" s="13" t="s">
        <v>26</v>
      </c>
      <c r="C16" s="13" t="s">
        <v>42</v>
      </c>
      <c r="D16" s="13" t="s">
        <v>43</v>
      </c>
      <c r="E16" s="9" t="s">
        <v>44</v>
      </c>
      <c r="F16" s="10">
        <v>9800000</v>
      </c>
      <c r="G16" s="10">
        <v>29115000</v>
      </c>
      <c r="H16" s="10">
        <v>80000</v>
      </c>
      <c r="I16" s="10">
        <f>F16+G16-H16</f>
        <v>0</v>
      </c>
      <c r="J16" s="10">
        <v>38835000</v>
      </c>
      <c r="K16" s="10">
        <f>I16-J16</f>
        <v>0</v>
      </c>
      <c r="L16" s="10">
        <v>38915000</v>
      </c>
      <c r="M16" s="10">
        <v>-80000</v>
      </c>
      <c r="N16" s="10">
        <f>L16+M16</f>
        <v>0</v>
      </c>
      <c r="O16" s="10">
        <f>J16-N16</f>
        <v>0</v>
      </c>
      <c r="P16" s="10">
        <v>38817330.8</v>
      </c>
      <c r="Q16" s="10">
        <f>N16-P16</f>
        <v>0</v>
      </c>
      <c r="R16" s="10">
        <f>I16-P16</f>
        <v>0</v>
      </c>
      <c r="S16" s="10">
        <v>20615000</v>
      </c>
      <c r="T16" s="10">
        <v>0</v>
      </c>
      <c r="U16" s="10">
        <v>80000</v>
      </c>
      <c r="BS16" s="8" t="s">
        <v>44</v>
      </c>
      <c r="BT16" s="8" t="s">
        <v>30</v>
      </c>
      <c r="BU16" s="8" t="s">
        <v>31</v>
      </c>
      <c r="BV16" s="8" t="s">
        <v>45</v>
      </c>
      <c r="BW16" s="8" t="s">
        <v>46</v>
      </c>
      <c r="BX16" s="8" t="s">
        <v>34</v>
      </c>
      <c r="BY16" s="8" t="s">
        <v>35</v>
      </c>
      <c r="BZ16" s="8" t="s">
        <v>36</v>
      </c>
      <c r="CA16" s="8" t="s">
        <v>37</v>
      </c>
      <c r="CB16" s="8" t="s">
        <v>38</v>
      </c>
    </row>
    <row r="17" spans="1:80" ht="31.5" customHeight="1">
      <c r="A17" s="13" t="s">
        <v>0</v>
      </c>
      <c r="B17" s="13" t="s">
        <v>26</v>
      </c>
      <c r="C17" s="13" t="s">
        <v>42</v>
      </c>
      <c r="D17" s="13" t="s">
        <v>47</v>
      </c>
      <c r="E17" s="9" t="s">
        <v>48</v>
      </c>
      <c r="F17" s="10">
        <v>200000</v>
      </c>
      <c r="G17" s="10">
        <v>0</v>
      </c>
      <c r="H17" s="10">
        <v>200000</v>
      </c>
      <c r="I17" s="10">
        <f>F17+G17-H17</f>
        <v>0</v>
      </c>
      <c r="J17" s="10">
        <v>0</v>
      </c>
      <c r="K17" s="10">
        <f>I17-J17</f>
        <v>0</v>
      </c>
      <c r="L17" s="10">
        <v>200000</v>
      </c>
      <c r="M17" s="10">
        <v>-200000</v>
      </c>
      <c r="N17" s="10">
        <f>L17+M17</f>
        <v>0</v>
      </c>
      <c r="O17" s="10">
        <f>J17-N17</f>
        <v>0</v>
      </c>
      <c r="P17" s="10">
        <v>0</v>
      </c>
      <c r="Q17" s="10">
        <f>N17-P17</f>
        <v>0</v>
      </c>
      <c r="R17" s="10">
        <f>I17-P17</f>
        <v>0</v>
      </c>
      <c r="S17" s="10">
        <v>0</v>
      </c>
      <c r="T17" s="10">
        <v>0</v>
      </c>
      <c r="U17" s="10">
        <v>200000</v>
      </c>
      <c r="BS17" s="8" t="s">
        <v>48</v>
      </c>
      <c r="BT17" s="8" t="s">
        <v>30</v>
      </c>
      <c r="BU17" s="8" t="s">
        <v>31</v>
      </c>
      <c r="BV17" s="8" t="s">
        <v>45</v>
      </c>
      <c r="BW17" s="8" t="s">
        <v>49</v>
      </c>
      <c r="BX17" s="8" t="s">
        <v>34</v>
      </c>
      <c r="BY17" s="8" t="s">
        <v>35</v>
      </c>
      <c r="BZ17" s="8" t="s">
        <v>36</v>
      </c>
      <c r="CA17" s="8" t="s">
        <v>37</v>
      </c>
      <c r="CB17" s="8" t="s">
        <v>50</v>
      </c>
    </row>
    <row r="18" spans="1:80" ht="31.5" customHeight="1">
      <c r="A18" s="13" t="s">
        <v>0</v>
      </c>
      <c r="B18" s="13" t="s">
        <v>26</v>
      </c>
      <c r="C18" s="13" t="s">
        <v>42</v>
      </c>
      <c r="D18" s="13" t="s">
        <v>51</v>
      </c>
      <c r="E18" s="9" t="s">
        <v>52</v>
      </c>
      <c r="F18" s="10">
        <v>4000000</v>
      </c>
      <c r="G18" s="10">
        <v>297000</v>
      </c>
      <c r="H18" s="10">
        <v>3915000</v>
      </c>
      <c r="I18" s="10">
        <f>F18+G18-H18</f>
        <v>0</v>
      </c>
      <c r="J18" s="10">
        <v>382000</v>
      </c>
      <c r="K18" s="10">
        <f>I18-J18</f>
        <v>0</v>
      </c>
      <c r="L18" s="10">
        <v>4297000</v>
      </c>
      <c r="M18" s="10">
        <v>-3915000</v>
      </c>
      <c r="N18" s="10">
        <f>L18+M18</f>
        <v>0</v>
      </c>
      <c r="O18" s="10">
        <f>J18-N18</f>
        <v>0</v>
      </c>
      <c r="P18" s="10">
        <v>379072.22</v>
      </c>
      <c r="Q18" s="10">
        <f>N18-P18</f>
        <v>0</v>
      </c>
      <c r="R18" s="10">
        <f>I18-P18</f>
        <v>0</v>
      </c>
      <c r="S18" s="10">
        <v>0</v>
      </c>
      <c r="T18" s="10">
        <v>297000</v>
      </c>
      <c r="U18" s="10">
        <v>3915000</v>
      </c>
      <c r="BS18" s="8" t="s">
        <v>52</v>
      </c>
      <c r="BT18" s="8" t="s">
        <v>30</v>
      </c>
      <c r="BU18" s="8" t="s">
        <v>31</v>
      </c>
      <c r="BV18" s="8" t="s">
        <v>45</v>
      </c>
      <c r="BW18" s="8" t="s">
        <v>53</v>
      </c>
      <c r="BX18" s="8" t="s">
        <v>34</v>
      </c>
      <c r="BY18" s="8" t="s">
        <v>35</v>
      </c>
      <c r="BZ18" s="8" t="s">
        <v>36</v>
      </c>
      <c r="CA18" s="8" t="s">
        <v>37</v>
      </c>
      <c r="CB18" s="8" t="s">
        <v>50</v>
      </c>
    </row>
    <row r="19" spans="1:80" ht="31.5" customHeight="1">
      <c r="A19" s="13" t="s">
        <v>0</v>
      </c>
      <c r="B19" s="13" t="s">
        <v>26</v>
      </c>
      <c r="C19" s="13" t="s">
        <v>42</v>
      </c>
      <c r="D19" s="13" t="s">
        <v>54</v>
      </c>
      <c r="E19" s="9" t="s">
        <v>55</v>
      </c>
      <c r="F19" s="10">
        <v>32000000</v>
      </c>
      <c r="G19" s="10">
        <v>40000000</v>
      </c>
      <c r="H19" s="10">
        <v>10000000</v>
      </c>
      <c r="I19" s="10">
        <f>F19+G19-H19</f>
        <v>0</v>
      </c>
      <c r="J19" s="10">
        <v>62000000</v>
      </c>
      <c r="K19" s="10">
        <f>I19-J19</f>
        <v>0</v>
      </c>
      <c r="L19" s="10">
        <v>72000000</v>
      </c>
      <c r="M19" s="10">
        <v>-10000000</v>
      </c>
      <c r="N19" s="10">
        <f>L19+M19</f>
        <v>0</v>
      </c>
      <c r="O19" s="10">
        <f>J19-N19</f>
        <v>0</v>
      </c>
      <c r="P19" s="10">
        <v>46976042.97</v>
      </c>
      <c r="Q19" s="10">
        <f>N19-P19</f>
        <v>0</v>
      </c>
      <c r="R19" s="10">
        <f>I19-P19</f>
        <v>0</v>
      </c>
      <c r="S19" s="10">
        <v>0</v>
      </c>
      <c r="T19" s="10">
        <v>15000000</v>
      </c>
      <c r="U19" s="10">
        <v>10000000</v>
      </c>
      <c r="BS19" s="8" t="s">
        <v>55</v>
      </c>
      <c r="BT19" s="8" t="s">
        <v>30</v>
      </c>
      <c r="BU19" s="8" t="s">
        <v>31</v>
      </c>
      <c r="BV19" s="8" t="s">
        <v>45</v>
      </c>
      <c r="BW19" s="8" t="s">
        <v>56</v>
      </c>
      <c r="BX19" s="8" t="s">
        <v>34</v>
      </c>
      <c r="BY19" s="8" t="s">
        <v>35</v>
      </c>
      <c r="BZ19" s="8" t="s">
        <v>36</v>
      </c>
      <c r="CA19" s="8" t="s">
        <v>37</v>
      </c>
      <c r="CB19" s="8" t="s">
        <v>50</v>
      </c>
    </row>
    <row r="20" spans="1:80" ht="31.5" customHeight="1">
      <c r="A20" s="13" t="s">
        <v>0</v>
      </c>
      <c r="B20" s="13" t="s">
        <v>26</v>
      </c>
      <c r="C20" s="13" t="s">
        <v>42</v>
      </c>
      <c r="D20" s="13" t="s">
        <v>57</v>
      </c>
      <c r="E20" s="9" t="s">
        <v>58</v>
      </c>
      <c r="F20" s="10">
        <v>0</v>
      </c>
      <c r="G20" s="10">
        <v>49000</v>
      </c>
      <c r="H20" s="10">
        <v>0</v>
      </c>
      <c r="I20" s="10">
        <f>F20+G20-H20</f>
        <v>0</v>
      </c>
      <c r="J20" s="10">
        <v>49000</v>
      </c>
      <c r="K20" s="10">
        <f>I20-J20</f>
        <v>0</v>
      </c>
      <c r="L20" s="10">
        <v>49000</v>
      </c>
      <c r="M20" s="10">
        <v>0</v>
      </c>
      <c r="N20" s="10">
        <f>L20+M20</f>
        <v>0</v>
      </c>
      <c r="O20" s="10">
        <f>J20-N20</f>
        <v>0</v>
      </c>
      <c r="P20" s="10">
        <v>48325.65</v>
      </c>
      <c r="Q20" s="10">
        <f>N20-P20</f>
        <v>0</v>
      </c>
      <c r="R20" s="10">
        <f>I20-P20</f>
        <v>0</v>
      </c>
      <c r="S20" s="10">
        <v>0</v>
      </c>
      <c r="T20" s="10">
        <v>0</v>
      </c>
      <c r="U20" s="10">
        <v>0</v>
      </c>
      <c r="BS20" s="8" t="s">
        <v>58</v>
      </c>
      <c r="BT20" s="8" t="s">
        <v>30</v>
      </c>
      <c r="BU20" s="8" t="s">
        <v>31</v>
      </c>
      <c r="BV20" s="8" t="s">
        <v>45</v>
      </c>
      <c r="BW20" s="8" t="s">
        <v>59</v>
      </c>
      <c r="BX20" s="8" t="s">
        <v>34</v>
      </c>
      <c r="BY20" s="8" t="s">
        <v>35</v>
      </c>
      <c r="BZ20" s="8" t="s">
        <v>36</v>
      </c>
      <c r="CA20" s="8" t="s">
        <v>37</v>
      </c>
      <c r="CB20" s="8" t="s">
        <v>37</v>
      </c>
    </row>
    <row r="21" spans="1:80" ht="31.5" customHeight="1">
      <c r="A21" s="13" t="s">
        <v>60</v>
      </c>
      <c r="B21" s="13" t="s">
        <v>61</v>
      </c>
      <c r="C21" s="13" t="s">
        <v>62</v>
      </c>
      <c r="D21" s="13" t="s">
        <v>63</v>
      </c>
      <c r="E21" s="9" t="s">
        <v>64</v>
      </c>
      <c r="F21" s="10">
        <v>5737000</v>
      </c>
      <c r="G21" s="10">
        <v>7078485</v>
      </c>
      <c r="H21" s="10">
        <v>0</v>
      </c>
      <c r="I21" s="10">
        <f>F21+G21-H21</f>
        <v>0</v>
      </c>
      <c r="J21" s="10">
        <v>12815485</v>
      </c>
      <c r="K21" s="10">
        <f>I21-J21</f>
        <v>0</v>
      </c>
      <c r="L21" s="10">
        <v>12815485</v>
      </c>
      <c r="M21" s="10">
        <v>0</v>
      </c>
      <c r="N21" s="10">
        <f>L21+M21</f>
        <v>0</v>
      </c>
      <c r="O21" s="10">
        <f>J21-N21</f>
        <v>0</v>
      </c>
      <c r="P21" s="10">
        <v>12815393.54</v>
      </c>
      <c r="Q21" s="10">
        <f>N21-P21</f>
        <v>0</v>
      </c>
      <c r="R21" s="10">
        <f>I21-P21</f>
        <v>0</v>
      </c>
      <c r="S21" s="10">
        <v>4755000</v>
      </c>
      <c r="T21" s="10">
        <v>0</v>
      </c>
      <c r="U21" s="10">
        <v>0</v>
      </c>
      <c r="BS21" s="8" t="s">
        <v>64</v>
      </c>
      <c r="BT21" s="8" t="s">
        <v>65</v>
      </c>
      <c r="BU21" s="8" t="s">
        <v>66</v>
      </c>
      <c r="BV21" s="8" t="s">
        <v>67</v>
      </c>
      <c r="BW21" s="8" t="s">
        <v>68</v>
      </c>
      <c r="BX21" s="8" t="s">
        <v>34</v>
      </c>
      <c r="BY21" s="8" t="s">
        <v>35</v>
      </c>
      <c r="BZ21" s="8" t="s">
        <v>36</v>
      </c>
      <c r="CA21" s="8" t="s">
        <v>69</v>
      </c>
      <c r="CB21" s="8" t="s">
        <v>69</v>
      </c>
    </row>
    <row r="22" spans="1:80" ht="31.5" customHeight="1">
      <c r="A22" s="13" t="s">
        <v>60</v>
      </c>
      <c r="B22" s="13" t="s">
        <v>61</v>
      </c>
      <c r="C22" s="13" t="s">
        <v>62</v>
      </c>
      <c r="D22" s="13" t="s">
        <v>63</v>
      </c>
      <c r="E22" s="9" t="s">
        <v>70</v>
      </c>
      <c r="F22" s="10">
        <v>973000</v>
      </c>
      <c r="G22" s="10">
        <v>1268365</v>
      </c>
      <c r="H22" s="10">
        <v>0</v>
      </c>
      <c r="I22" s="10">
        <f>F22+G22-H22</f>
        <v>0</v>
      </c>
      <c r="J22" s="10">
        <v>2241365</v>
      </c>
      <c r="K22" s="10">
        <f>I22-J22</f>
        <v>0</v>
      </c>
      <c r="L22" s="10">
        <v>2241365</v>
      </c>
      <c r="M22" s="10">
        <v>0</v>
      </c>
      <c r="N22" s="10">
        <f>L22+M22</f>
        <v>0</v>
      </c>
      <c r="O22" s="10">
        <f>J22-N22</f>
        <v>0</v>
      </c>
      <c r="P22" s="10">
        <v>2241303.04</v>
      </c>
      <c r="Q22" s="10">
        <f>N22-P22</f>
        <v>0</v>
      </c>
      <c r="R22" s="10">
        <f>I22-P22</f>
        <v>0</v>
      </c>
      <c r="S22" s="10">
        <v>874300</v>
      </c>
      <c r="T22" s="10">
        <v>0</v>
      </c>
      <c r="U22" s="10">
        <v>0</v>
      </c>
      <c r="BS22" s="8" t="s">
        <v>70</v>
      </c>
      <c r="BT22" s="8" t="s">
        <v>65</v>
      </c>
      <c r="BU22" s="8" t="s">
        <v>66</v>
      </c>
      <c r="BV22" s="8" t="s">
        <v>67</v>
      </c>
      <c r="BW22" s="8" t="s">
        <v>68</v>
      </c>
      <c r="BX22" s="8" t="s">
        <v>34</v>
      </c>
      <c r="BY22" s="8" t="s">
        <v>35</v>
      </c>
      <c r="BZ22" s="8" t="s">
        <v>36</v>
      </c>
      <c r="CA22" s="8" t="s">
        <v>36</v>
      </c>
      <c r="CB22" s="8" t="s">
        <v>69</v>
      </c>
    </row>
    <row r="23" spans="1:80" ht="31.5" customHeight="1">
      <c r="A23" s="13" t="s">
        <v>60</v>
      </c>
      <c r="B23" s="13" t="s">
        <v>61</v>
      </c>
      <c r="C23" s="13" t="s">
        <v>62</v>
      </c>
      <c r="D23" s="13" t="s">
        <v>63</v>
      </c>
      <c r="E23" s="9" t="s">
        <v>71</v>
      </c>
      <c r="F23" s="10">
        <v>1000</v>
      </c>
      <c r="G23" s="10">
        <v>0</v>
      </c>
      <c r="H23" s="10">
        <v>0</v>
      </c>
      <c r="I23" s="10">
        <f>F23+G23-H23</f>
        <v>0</v>
      </c>
      <c r="J23" s="10">
        <v>1000</v>
      </c>
      <c r="K23" s="10">
        <f>I23-J23</f>
        <v>0</v>
      </c>
      <c r="L23" s="10">
        <v>1000</v>
      </c>
      <c r="M23" s="10">
        <v>0</v>
      </c>
      <c r="N23" s="10">
        <f>L23+M23</f>
        <v>0</v>
      </c>
      <c r="O23" s="10">
        <f>J23-N23</f>
        <v>0</v>
      </c>
      <c r="P23" s="10">
        <v>0</v>
      </c>
      <c r="Q23" s="10">
        <f>N23-P23</f>
        <v>0</v>
      </c>
      <c r="R23" s="10">
        <f>I23-P23</f>
        <v>0</v>
      </c>
      <c r="S23" s="10">
        <v>0</v>
      </c>
      <c r="T23" s="10">
        <v>0</v>
      </c>
      <c r="U23" s="10">
        <v>0</v>
      </c>
      <c r="BS23" s="8" t="s">
        <v>71</v>
      </c>
      <c r="BT23" s="8" t="s">
        <v>65</v>
      </c>
      <c r="BU23" s="8" t="s">
        <v>66</v>
      </c>
      <c r="BV23" s="8" t="s">
        <v>67</v>
      </c>
      <c r="BW23" s="8" t="s">
        <v>68</v>
      </c>
      <c r="BX23" s="8" t="s">
        <v>34</v>
      </c>
      <c r="BY23" s="8" t="s">
        <v>35</v>
      </c>
      <c r="BZ23" s="8" t="s">
        <v>36</v>
      </c>
      <c r="CA23" s="8" t="s">
        <v>72</v>
      </c>
      <c r="CB23" s="8" t="s">
        <v>36</v>
      </c>
    </row>
    <row r="24" spans="1:81" ht="31.5" customHeight="1">
      <c r="A24" s="13" t="s">
        <v>60</v>
      </c>
      <c r="B24" s="13" t="s">
        <v>61</v>
      </c>
      <c r="C24" s="13" t="s">
        <v>62</v>
      </c>
      <c r="D24" s="13" t="s">
        <v>63</v>
      </c>
      <c r="E24" s="9" t="s">
        <v>73</v>
      </c>
      <c r="F24" s="10">
        <v>11000</v>
      </c>
      <c r="G24" s="10">
        <v>0</v>
      </c>
      <c r="H24" s="10">
        <v>3500</v>
      </c>
      <c r="I24" s="10">
        <f>F24+G24-H24</f>
        <v>0</v>
      </c>
      <c r="J24" s="10">
        <v>7500</v>
      </c>
      <c r="K24" s="10">
        <f>I24-J24</f>
        <v>0</v>
      </c>
      <c r="L24" s="10">
        <v>11000</v>
      </c>
      <c r="M24" s="10">
        <v>-3500</v>
      </c>
      <c r="N24" s="10">
        <f>L24+M24</f>
        <v>0</v>
      </c>
      <c r="O24" s="10">
        <f>J24-N24</f>
        <v>0</v>
      </c>
      <c r="P24" s="10">
        <v>0</v>
      </c>
      <c r="Q24" s="10">
        <f>N24-P24</f>
        <v>0</v>
      </c>
      <c r="R24" s="10">
        <f>I24-P24</f>
        <v>0</v>
      </c>
      <c r="S24" s="10">
        <v>0</v>
      </c>
      <c r="T24" s="10">
        <v>0</v>
      </c>
      <c r="U24" s="10">
        <v>0</v>
      </c>
      <c r="BS24" s="8" t="s">
        <v>73</v>
      </c>
      <c r="BT24" s="8" t="s">
        <v>65</v>
      </c>
      <c r="BU24" s="8" t="s">
        <v>66</v>
      </c>
      <c r="BV24" s="8" t="s">
        <v>67</v>
      </c>
      <c r="BW24" s="8" t="s">
        <v>68</v>
      </c>
      <c r="BX24" s="8" t="s">
        <v>34</v>
      </c>
      <c r="BY24" s="8" t="s">
        <v>35</v>
      </c>
      <c r="BZ24" s="8" t="s">
        <v>36</v>
      </c>
      <c r="CA24" s="8" t="s">
        <v>72</v>
      </c>
      <c r="CB24" s="8" t="s">
        <v>72</v>
      </c>
      <c r="CC24" s="8" t="s">
        <v>74</v>
      </c>
    </row>
    <row r="25" spans="1:81" ht="31.5" customHeight="1">
      <c r="A25" s="13" t="s">
        <v>60</v>
      </c>
      <c r="B25" s="13" t="s">
        <v>61</v>
      </c>
      <c r="C25" s="13" t="s">
        <v>62</v>
      </c>
      <c r="D25" s="13" t="s">
        <v>63</v>
      </c>
      <c r="E25" s="9" t="s">
        <v>75</v>
      </c>
      <c r="F25" s="10">
        <v>0</v>
      </c>
      <c r="G25" s="10">
        <v>3500</v>
      </c>
      <c r="H25" s="10">
        <v>0</v>
      </c>
      <c r="I25" s="10">
        <f>F25+G25-H25</f>
        <v>0</v>
      </c>
      <c r="J25" s="10">
        <v>3500</v>
      </c>
      <c r="K25" s="10">
        <f>I25-J25</f>
        <v>0</v>
      </c>
      <c r="L25" s="10">
        <v>3500</v>
      </c>
      <c r="M25" s="10">
        <v>0</v>
      </c>
      <c r="N25" s="10">
        <f>L25+M25</f>
        <v>0</v>
      </c>
      <c r="O25" s="10">
        <f>J25-N25</f>
        <v>0</v>
      </c>
      <c r="P25" s="10">
        <v>3350.4</v>
      </c>
      <c r="Q25" s="10">
        <f>N25-P25</f>
        <v>0</v>
      </c>
      <c r="R25" s="10">
        <f>I25-P25</f>
        <v>0</v>
      </c>
      <c r="S25" s="10">
        <v>0</v>
      </c>
      <c r="T25" s="10">
        <v>0</v>
      </c>
      <c r="U25" s="10">
        <v>0</v>
      </c>
      <c r="BS25" s="8" t="s">
        <v>75</v>
      </c>
      <c r="BT25" s="8" t="s">
        <v>65</v>
      </c>
      <c r="BU25" s="8" t="s">
        <v>66</v>
      </c>
      <c r="BV25" s="8" t="s">
        <v>67</v>
      </c>
      <c r="BW25" s="8" t="s">
        <v>68</v>
      </c>
      <c r="BX25" s="8" t="s">
        <v>34</v>
      </c>
      <c r="BY25" s="8" t="s">
        <v>35</v>
      </c>
      <c r="BZ25" s="8" t="s">
        <v>36</v>
      </c>
      <c r="CA25" s="8" t="s">
        <v>72</v>
      </c>
      <c r="CB25" s="8" t="s">
        <v>72</v>
      </c>
      <c r="CC25" s="8" t="s">
        <v>76</v>
      </c>
    </row>
    <row r="26" spans="1:80" ht="31.5" customHeight="1">
      <c r="A26" s="13" t="s">
        <v>60</v>
      </c>
      <c r="B26" s="13" t="s">
        <v>61</v>
      </c>
      <c r="C26" s="13" t="s">
        <v>62</v>
      </c>
      <c r="D26" s="13" t="s">
        <v>63</v>
      </c>
      <c r="E26" s="9" t="s">
        <v>77</v>
      </c>
      <c r="F26" s="10">
        <v>3000</v>
      </c>
      <c r="G26" s="10">
        <v>27000</v>
      </c>
      <c r="H26" s="10">
        <v>0</v>
      </c>
      <c r="I26" s="10">
        <f>F26+G26-H26</f>
        <v>0</v>
      </c>
      <c r="J26" s="10">
        <v>30000</v>
      </c>
      <c r="K26" s="10">
        <f>I26-J26</f>
        <v>0</v>
      </c>
      <c r="L26" s="10">
        <v>30000</v>
      </c>
      <c r="M26" s="10">
        <v>0</v>
      </c>
      <c r="N26" s="10">
        <f>L26+M26</f>
        <v>0</v>
      </c>
      <c r="O26" s="10">
        <f>J26-N26</f>
        <v>0</v>
      </c>
      <c r="P26" s="10">
        <v>28155.31</v>
      </c>
      <c r="Q26" s="10">
        <f>N26-P26</f>
        <v>0</v>
      </c>
      <c r="R26" s="10">
        <f>I26-P26</f>
        <v>0</v>
      </c>
      <c r="S26" s="10">
        <v>0</v>
      </c>
      <c r="T26" s="10">
        <v>0</v>
      </c>
      <c r="U26" s="10">
        <v>0</v>
      </c>
      <c r="BS26" s="8" t="s">
        <v>77</v>
      </c>
      <c r="BT26" s="8" t="s">
        <v>65</v>
      </c>
      <c r="BU26" s="8" t="s">
        <v>66</v>
      </c>
      <c r="BV26" s="8" t="s">
        <v>67</v>
      </c>
      <c r="BW26" s="8" t="s">
        <v>68</v>
      </c>
      <c r="BX26" s="8" t="s">
        <v>34</v>
      </c>
      <c r="BY26" s="8" t="s">
        <v>35</v>
      </c>
      <c r="BZ26" s="8" t="s">
        <v>36</v>
      </c>
      <c r="CA26" s="8" t="s">
        <v>72</v>
      </c>
      <c r="CB26" s="8" t="s">
        <v>50</v>
      </c>
    </row>
    <row r="27" spans="1:80" ht="31.5" customHeight="1">
      <c r="A27" s="13" t="s">
        <v>60</v>
      </c>
      <c r="B27" s="13" t="s">
        <v>61</v>
      </c>
      <c r="C27" s="13" t="s">
        <v>62</v>
      </c>
      <c r="D27" s="13" t="s">
        <v>63</v>
      </c>
      <c r="E27" s="9" t="s">
        <v>78</v>
      </c>
      <c r="F27" s="10">
        <v>1000</v>
      </c>
      <c r="G27" s="10">
        <v>0</v>
      </c>
      <c r="H27" s="10">
        <v>0</v>
      </c>
      <c r="I27" s="10">
        <f>F27+G27-H27</f>
        <v>0</v>
      </c>
      <c r="J27" s="10">
        <v>1000</v>
      </c>
      <c r="K27" s="10">
        <f>I27-J27</f>
        <v>0</v>
      </c>
      <c r="L27" s="10">
        <v>1000</v>
      </c>
      <c r="M27" s="10">
        <v>0</v>
      </c>
      <c r="N27" s="10">
        <f>L27+M27</f>
        <v>0</v>
      </c>
      <c r="O27" s="10">
        <f>J27-N27</f>
        <v>0</v>
      </c>
      <c r="P27" s="10">
        <v>0</v>
      </c>
      <c r="Q27" s="10">
        <f>N27-P27</f>
        <v>0</v>
      </c>
      <c r="R27" s="10">
        <f>I27-P27</f>
        <v>0</v>
      </c>
      <c r="S27" s="10">
        <v>0</v>
      </c>
      <c r="T27" s="10">
        <v>0</v>
      </c>
      <c r="U27" s="10">
        <v>0</v>
      </c>
      <c r="BS27" s="8" t="s">
        <v>78</v>
      </c>
      <c r="BT27" s="8" t="s">
        <v>65</v>
      </c>
      <c r="BU27" s="8" t="s">
        <v>66</v>
      </c>
      <c r="BV27" s="8" t="s">
        <v>67</v>
      </c>
      <c r="BW27" s="8" t="s">
        <v>68</v>
      </c>
      <c r="BX27" s="8" t="s">
        <v>34</v>
      </c>
      <c r="BY27" s="8" t="s">
        <v>35</v>
      </c>
      <c r="BZ27" s="8" t="s">
        <v>36</v>
      </c>
      <c r="CA27" s="8" t="s">
        <v>72</v>
      </c>
      <c r="CB27" s="8" t="s">
        <v>38</v>
      </c>
    </row>
    <row r="28" spans="1:21" ht="24.75" customHeight="1">
      <c r="A28" s="22" t="s">
        <v>21</v>
      </c>
      <c r="B28" s="23"/>
      <c r="C28" s="23"/>
      <c r="D28" s="23"/>
      <c r="E28" s="24"/>
      <c r="F28" s="14">
        <v>59226000</v>
      </c>
      <c r="G28" s="14">
        <v>77838350</v>
      </c>
      <c r="H28" s="14">
        <v>20698500</v>
      </c>
      <c r="I28" s="14">
        <f>F28+G28-H28</f>
        <v>0</v>
      </c>
      <c r="J28" s="14">
        <v>116365850</v>
      </c>
      <c r="K28" s="14">
        <f>I28-J28</f>
        <v>0</v>
      </c>
      <c r="L28" s="14">
        <v>137064350</v>
      </c>
      <c r="M28" s="14">
        <v>-20698500</v>
      </c>
      <c r="N28" s="14">
        <f>L28+M28</f>
        <v>0</v>
      </c>
      <c r="O28" s="14">
        <f>J28-N28</f>
        <v>0</v>
      </c>
      <c r="P28" s="14">
        <v>101308973.93000002</v>
      </c>
      <c r="Q28" s="14">
        <f>N28-P28</f>
        <v>0</v>
      </c>
      <c r="R28" s="15">
        <f>I28-P28</f>
        <v>0</v>
      </c>
      <c r="S28" s="15">
        <v>26244300</v>
      </c>
      <c r="T28" s="15">
        <v>15297000</v>
      </c>
      <c r="U28" s="15">
        <v>20695000</v>
      </c>
    </row>
  </sheetData>
  <sheetProtection/>
  <mergeCells count="4">
    <mergeCell ref="A7:E7"/>
    <mergeCell ref="A10:U10"/>
    <mergeCell ref="A11:U11"/>
    <mergeCell ref="A28:E28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